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<sst xmlns="http://schemas.openxmlformats.org/spreadsheetml/2006/main" count="171" uniqueCount="98">
  <si>
    <t>工事費内訳書</t>
  </si>
  <si>
    <t>住　　　　所</t>
  </si>
  <si>
    <t>商号又は名称</t>
  </si>
  <si>
    <t>代 表 者 名</t>
  </si>
  <si>
    <t>工 事 名</t>
  </si>
  <si>
    <t>Ｒ１馬土　国道４３８号　美・美馬横尾　道路改良工事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</si>
  <si>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</si>
  <si>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</si>
  <si>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</si>
  <si>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</si>
  <si>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</si>
  <si>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</si>
  <si>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</si>
  <si>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</si>
  <si>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</si>
  <si>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路体盛土工</t>
  </si>
  <si>
    <t>路体(築堤)盛土
　（流用土）</t>
  </si>
  <si>
    <t>m3</t>
  </si>
  <si>
    <t>路床盛土工</t>
  </si>
  <si>
    <t>路床盛土
　（流用土）</t>
  </si>
  <si>
    <t>擁壁工</t>
  </si>
  <si>
    <t>作業土工</t>
  </si>
  <si>
    <t>床掘り</t>
  </si>
  <si>
    <t>埋戻し
　（流用土）</t>
  </si>
  <si>
    <t>土砂等運搬
　（L=11.5km以下）</t>
  </si>
  <si>
    <t>残土処分費</t>
  </si>
  <si>
    <t>場所打擁壁工(構造物単位)</t>
  </si>
  <si>
    <t>重力式擁壁
　（1号重力式擁壁）</t>
  </si>
  <si>
    <t>重力式擁壁
　（1号端部擁壁）</t>
  </si>
  <si>
    <t xml:space="preserve">鉄筋　</t>
  </si>
  <si>
    <t>t</t>
  </si>
  <si>
    <t>モルタル</t>
  </si>
  <si>
    <t>構造物撤去工</t>
  </si>
  <si>
    <t>防護柵撤去工</t>
  </si>
  <si>
    <t>防護柵撤去(ｶﾞｰﾄﾞﾚｰﾙ)</t>
  </si>
  <si>
    <t>m</t>
  </si>
  <si>
    <t>構造物取壊し工</t>
  </si>
  <si>
    <t>ｺﾝｸﾘｰﾄ構造物取壊し</t>
  </si>
  <si>
    <t>舗装版切断</t>
  </si>
  <si>
    <t>建設汚泥処分
　（舗装版切断汚泥）</t>
  </si>
  <si>
    <t>舗装版破砕</t>
  </si>
  <si>
    <t>m2</t>
  </si>
  <si>
    <t>運搬処理工</t>
  </si>
  <si>
    <t>殻運搬
　（L=5.5km以下）</t>
  </si>
  <si>
    <t>殻運搬
　（L=7.5km以下）</t>
  </si>
  <si>
    <t>殻処分</t>
  </si>
  <si>
    <t>現場発生品運搬　
　（L=14.0km以下）</t>
  </si>
  <si>
    <t>回</t>
  </si>
  <si>
    <t>組立歩道工</t>
  </si>
  <si>
    <t xml:space="preserve">組立歩道　</t>
  </si>
  <si>
    <t>舗装</t>
  </si>
  <si>
    <t>舗装工</t>
  </si>
  <si>
    <t>ｱｽﾌｧﾙﾄ舗装工</t>
  </si>
  <si>
    <t>下層路盤(車道･路肩部)</t>
  </si>
  <si>
    <t>下層路盤(歩道部)</t>
  </si>
  <si>
    <t>上層路盤(車道･路肩部)</t>
  </si>
  <si>
    <t>基層(車道･路肩部)</t>
  </si>
  <si>
    <t>表層(車道･路肩部)</t>
  </si>
  <si>
    <t>表層(歩道部)</t>
  </si>
  <si>
    <t>縁石工</t>
  </si>
  <si>
    <t>歩車道境界ﾌﾞﾛｯｸ（標準部）
　1-1号縁石</t>
  </si>
  <si>
    <t>歩車道境界ﾌﾞﾛｯｸ（乗入部）
　1-2号縁石</t>
  </si>
  <si>
    <t>防護柵工</t>
  </si>
  <si>
    <t>路側防護柵工</t>
  </si>
  <si>
    <t xml:space="preserve">補強筋　</t>
  </si>
  <si>
    <t>ｔ</t>
  </si>
  <si>
    <t>ｶﾞｰﾄﾞﾊﾟｲﾌﾟ</t>
  </si>
  <si>
    <t>防止柵工</t>
  </si>
  <si>
    <t>転落(横断)防止柵</t>
  </si>
  <si>
    <t>区画線工</t>
  </si>
  <si>
    <t>溶融式区画線
　（外側線）</t>
  </si>
  <si>
    <t>道路付属施設工</t>
  </si>
  <si>
    <t>道路付属物工</t>
  </si>
  <si>
    <t>視線誘導標</t>
  </si>
  <si>
    <t>本</t>
  </si>
  <si>
    <t>道路鋲</t>
  </si>
  <si>
    <t>個</t>
  </si>
  <si>
    <t>車線分離標</t>
  </si>
  <si>
    <t>ｶｰﾌﾞﾐﾗｰ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</si>
  <si>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</si>
  <si>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</si>
  <si>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</si>
  <si>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</si>
  <si>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</si>
  <si>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</si>
  <si>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</si>
  <si>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</si>
  <si>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>木根等処分費</t>
  </si>
  <si>
    <t>技術管理費</t>
  </si>
  <si>
    <t xml:space="preserve">土質等試験費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</si>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</sst>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G11+G16+G27+G41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50.0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G17+G22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G18+G19+G20+G21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180.0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10.0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130.0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130.0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G23+G24+G25+G26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16.0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17</v>
      </c>
      <c r="F24" s="13" t="n">
        <v>6.0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30</v>
      </c>
      <c r="F25" s="14" t="n">
        <v>0.006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17</v>
      </c>
      <c r="F26" s="14" t="n">
        <v>0.1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5">
        <f>G28+G30+G35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35</v>
      </c>
      <c r="F29" s="13" t="n">
        <v>83.0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36</v>
      </c>
      <c r="D30" s="11"/>
      <c r="E30" s="12" t="s">
        <v>13</v>
      </c>
      <c r="F30" s="13" t="n">
        <v>1.0</v>
      </c>
      <c r="G30" s="15">
        <f>G31+G32+G33+G34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37</v>
      </c>
      <c r="E31" s="12" t="s">
        <v>17</v>
      </c>
      <c r="F31" s="13" t="n">
        <v>59.0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35</v>
      </c>
      <c r="F32" s="13" t="n">
        <v>95.0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17</v>
      </c>
      <c r="F33" s="14" t="n">
        <v>0.2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40</v>
      </c>
      <c r="E34" s="12" t="s">
        <v>41</v>
      </c>
      <c r="F34" s="13" t="n">
        <v>177.0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42</v>
      </c>
      <c r="D35" s="11"/>
      <c r="E35" s="12" t="s">
        <v>13</v>
      </c>
      <c r="F35" s="13" t="n">
        <v>1.0</v>
      </c>
      <c r="G35" s="15">
        <f>G36+G37+G38+G39+G40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43</v>
      </c>
      <c r="E36" s="12" t="s">
        <v>17</v>
      </c>
      <c r="F36" s="13" t="n">
        <v>18.0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44</v>
      </c>
      <c r="E37" s="12" t="s">
        <v>17</v>
      </c>
      <c r="F37" s="13" t="n">
        <v>59.0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45</v>
      </c>
      <c r="E38" s="12" t="s">
        <v>17</v>
      </c>
      <c r="F38" s="13" t="n">
        <v>18.0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45</v>
      </c>
      <c r="E39" s="12" t="s">
        <v>17</v>
      </c>
      <c r="F39" s="13" t="n">
        <v>59.0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46</v>
      </c>
      <c r="E40" s="12" t="s">
        <v>47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48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48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49</v>
      </c>
      <c r="E43" s="12" t="s">
        <v>35</v>
      </c>
      <c r="F43" s="13" t="n">
        <v>80.0</v>
      </c>
      <c r="G43" s="16"/>
      <c r="I43" s="17" t="n">
        <v>34.0</v>
      </c>
      <c r="J43" s="18" t="n">
        <v>4.0</v>
      </c>
    </row>
    <row r="44" ht="42.0" customHeight="true">
      <c r="A44" s="10" t="s">
        <v>50</v>
      </c>
      <c r="B44" s="11"/>
      <c r="C44" s="11"/>
      <c r="D44" s="11"/>
      <c r="E44" s="12" t="s">
        <v>13</v>
      </c>
      <c r="F44" s="13" t="n">
        <v>1.0</v>
      </c>
      <c r="G44" s="15">
        <f>G45+G53+G57+G63+G66+G72</f>
      </c>
      <c r="I44" s="17" t="n">
        <v>35.0</v>
      </c>
      <c r="J44" s="18" t="n">
        <v>1.0</v>
      </c>
    </row>
    <row r="45" ht="42.0" customHeight="true">
      <c r="A45" s="10"/>
      <c r="B45" s="11" t="s">
        <v>51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52</v>
      </c>
      <c r="D46" s="11"/>
      <c r="E46" s="12" t="s">
        <v>13</v>
      </c>
      <c r="F46" s="13" t="n">
        <v>1.0</v>
      </c>
      <c r="G46" s="15">
        <f>G47+G48+G49+G50+G51+G52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53</v>
      </c>
      <c r="E47" s="12" t="s">
        <v>41</v>
      </c>
      <c r="F47" s="13" t="n">
        <v>83.0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54</v>
      </c>
      <c r="E48" s="12" t="s">
        <v>41</v>
      </c>
      <c r="F48" s="13" t="n">
        <v>25.0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55</v>
      </c>
      <c r="E49" s="12" t="s">
        <v>41</v>
      </c>
      <c r="F49" s="13" t="n">
        <v>90.0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56</v>
      </c>
      <c r="E50" s="12" t="s">
        <v>41</v>
      </c>
      <c r="F50" s="13" t="n">
        <v>91.0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57</v>
      </c>
      <c r="E51" s="12" t="s">
        <v>41</v>
      </c>
      <c r="F51" s="13" t="n">
        <v>145.0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58</v>
      </c>
      <c r="E52" s="12" t="s">
        <v>41</v>
      </c>
      <c r="F52" s="13" t="n">
        <v>25.0</v>
      </c>
      <c r="G52" s="16"/>
      <c r="I52" s="17" t="n">
        <v>43.0</v>
      </c>
      <c r="J52" s="18" t="n">
        <v>4.0</v>
      </c>
    </row>
    <row r="53" ht="42.0" customHeight="true">
      <c r="A53" s="10"/>
      <c r="B53" s="11" t="s">
        <v>59</v>
      </c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2.0</v>
      </c>
    </row>
    <row r="54" ht="42.0" customHeight="true">
      <c r="A54" s="10"/>
      <c r="B54" s="11"/>
      <c r="C54" s="11" t="s">
        <v>59</v>
      </c>
      <c r="D54" s="11"/>
      <c r="E54" s="12" t="s">
        <v>13</v>
      </c>
      <c r="F54" s="13" t="n">
        <v>1.0</v>
      </c>
      <c r="G54" s="15">
        <f>G55+G56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60</v>
      </c>
      <c r="E55" s="12" t="s">
        <v>35</v>
      </c>
      <c r="F55" s="13" t="n">
        <v>6.0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61</v>
      </c>
      <c r="E56" s="12" t="s">
        <v>35</v>
      </c>
      <c r="F56" s="13" t="n">
        <v>4.0</v>
      </c>
      <c r="G56" s="16"/>
      <c r="I56" s="17" t="n">
        <v>47.0</v>
      </c>
      <c r="J56" s="18" t="n">
        <v>4.0</v>
      </c>
    </row>
    <row r="57" ht="42.0" customHeight="true">
      <c r="A57" s="10"/>
      <c r="B57" s="11" t="s">
        <v>62</v>
      </c>
      <c r="C57" s="11"/>
      <c r="D57" s="11"/>
      <c r="E57" s="12" t="s">
        <v>13</v>
      </c>
      <c r="F57" s="13" t="n">
        <v>1.0</v>
      </c>
      <c r="G57" s="15">
        <f>G58+G61</f>
      </c>
      <c r="I57" s="17" t="n">
        <v>48.0</v>
      </c>
      <c r="J57" s="18" t="n">
        <v>2.0</v>
      </c>
    </row>
    <row r="58" ht="42.0" customHeight="true">
      <c r="A58" s="10"/>
      <c r="B58" s="11"/>
      <c r="C58" s="11" t="s">
        <v>63</v>
      </c>
      <c r="D58" s="11"/>
      <c r="E58" s="12" t="s">
        <v>13</v>
      </c>
      <c r="F58" s="13" t="n">
        <v>1.0</v>
      </c>
      <c r="G58" s="15">
        <f>G59+G60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64</v>
      </c>
      <c r="E59" s="12" t="s">
        <v>65</v>
      </c>
      <c r="F59" s="14" t="n">
        <v>0.32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66</v>
      </c>
      <c r="E60" s="12" t="s">
        <v>35</v>
      </c>
      <c r="F60" s="13" t="n">
        <v>80.0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 t="s">
        <v>67</v>
      </c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68</v>
      </c>
      <c r="E62" s="12" t="s">
        <v>35</v>
      </c>
      <c r="F62" s="13" t="n">
        <v>3.0</v>
      </c>
      <c r="G62" s="16"/>
      <c r="I62" s="17" t="n">
        <v>53.0</v>
      </c>
      <c r="J62" s="18" t="n">
        <v>4.0</v>
      </c>
    </row>
    <row r="63" ht="42.0" customHeight="true">
      <c r="A63" s="10"/>
      <c r="B63" s="11" t="s">
        <v>69</v>
      </c>
      <c r="C63" s="11"/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2.0</v>
      </c>
    </row>
    <row r="64" ht="42.0" customHeight="true">
      <c r="A64" s="10"/>
      <c r="B64" s="11"/>
      <c r="C64" s="11" t="s">
        <v>69</v>
      </c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70</v>
      </c>
      <c r="E65" s="12" t="s">
        <v>35</v>
      </c>
      <c r="F65" s="13" t="n">
        <v>94.0</v>
      </c>
      <c r="G65" s="16"/>
      <c r="I65" s="17" t="n">
        <v>56.0</v>
      </c>
      <c r="J65" s="18" t="n">
        <v>4.0</v>
      </c>
    </row>
    <row r="66" ht="42.0" customHeight="true">
      <c r="A66" s="10"/>
      <c r="B66" s="11" t="s">
        <v>71</v>
      </c>
      <c r="C66" s="11"/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2.0</v>
      </c>
    </row>
    <row r="67" ht="42.0" customHeight="true">
      <c r="A67" s="10"/>
      <c r="B67" s="11"/>
      <c r="C67" s="11" t="s">
        <v>72</v>
      </c>
      <c r="D67" s="11"/>
      <c r="E67" s="12" t="s">
        <v>13</v>
      </c>
      <c r="F67" s="13" t="n">
        <v>1.0</v>
      </c>
      <c r="G67" s="15">
        <f>G68+G69+G70+G71</f>
      </c>
      <c r="I67" s="17" t="n">
        <v>58.0</v>
      </c>
      <c r="J67" s="18" t="n">
        <v>3.0</v>
      </c>
    </row>
    <row r="68" ht="42.0" customHeight="true">
      <c r="A68" s="10"/>
      <c r="B68" s="11"/>
      <c r="C68" s="11"/>
      <c r="D68" s="11" t="s">
        <v>73</v>
      </c>
      <c r="E68" s="12" t="s">
        <v>74</v>
      </c>
      <c r="F68" s="13" t="n">
        <v>20.0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75</v>
      </c>
      <c r="E69" s="12" t="s">
        <v>76</v>
      </c>
      <c r="F69" s="13" t="n">
        <v>3.0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77</v>
      </c>
      <c r="E70" s="12" t="s">
        <v>74</v>
      </c>
      <c r="F70" s="13" t="n">
        <v>1.0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78</v>
      </c>
      <c r="E71" s="12" t="s">
        <v>74</v>
      </c>
      <c r="F71" s="13" t="n">
        <v>1.0</v>
      </c>
      <c r="G71" s="16"/>
      <c r="I71" s="17" t="n">
        <v>62.0</v>
      </c>
      <c r="J71" s="18" t="n">
        <v>4.0</v>
      </c>
    </row>
    <row r="72" ht="42.0" customHeight="true">
      <c r="A72" s="10"/>
      <c r="B72" s="11" t="s">
        <v>79</v>
      </c>
      <c r="C72" s="11"/>
      <c r="D72" s="11"/>
      <c r="E72" s="12" t="s">
        <v>13</v>
      </c>
      <c r="F72" s="13" t="n">
        <v>1.0</v>
      </c>
      <c r="G72" s="15">
        <f>G73</f>
      </c>
      <c r="I72" s="17" t="n">
        <v>63.0</v>
      </c>
      <c r="J72" s="18" t="n">
        <v>2.0</v>
      </c>
    </row>
    <row r="73" ht="42.0" customHeight="true">
      <c r="A73" s="10"/>
      <c r="B73" s="11"/>
      <c r="C73" s="11" t="s">
        <v>80</v>
      </c>
      <c r="D73" s="11"/>
      <c r="E73" s="12" t="s">
        <v>13</v>
      </c>
      <c r="F73" s="13" t="n">
        <v>1.0</v>
      </c>
      <c r="G73" s="15">
        <f>G74</f>
      </c>
      <c r="I73" s="17" t="n">
        <v>64.0</v>
      </c>
      <c r="J73" s="18" t="n">
        <v>3.0</v>
      </c>
    </row>
    <row r="74" ht="42.0" customHeight="true">
      <c r="A74" s="10"/>
      <c r="B74" s="11"/>
      <c r="C74" s="11"/>
      <c r="D74" s="11" t="s">
        <v>81</v>
      </c>
      <c r="E74" s="12" t="s">
        <v>82</v>
      </c>
      <c r="F74" s="13" t="n">
        <v>50.0</v>
      </c>
      <c r="G74" s="16"/>
      <c r="I74" s="17" t="n">
        <v>65.0</v>
      </c>
      <c r="J74" s="18" t="n">
        <v>4.0</v>
      </c>
    </row>
    <row r="75" ht="42.0" customHeight="true">
      <c r="A75" s="10" t="s">
        <v>83</v>
      </c>
      <c r="B75" s="11"/>
      <c r="C75" s="11"/>
      <c r="D75" s="11"/>
      <c r="E75" s="12" t="s">
        <v>13</v>
      </c>
      <c r="F75" s="13" t="n">
        <v>1.0</v>
      </c>
      <c r="G75" s="15">
        <f>G11+G16+G27+G41+G45+G53+G57+G63+G66+G72</f>
      </c>
      <c r="I75" s="17" t="n">
        <v>66.0</v>
      </c>
      <c r="J75" s="18" t="n">
        <v>20.0</v>
      </c>
    </row>
    <row r="76" ht="42.0" customHeight="true">
      <c r="A76" s="10" t="s">
        <v>84</v>
      </c>
      <c r="B76" s="11"/>
      <c r="C76" s="11"/>
      <c r="D76" s="11"/>
      <c r="E76" s="12" t="s">
        <v>13</v>
      </c>
      <c r="F76" s="13" t="n">
        <v>1.0</v>
      </c>
      <c r="G76" s="15">
        <f>G77+G82</f>
      </c>
      <c r="I76" s="17" t="n">
        <v>67.0</v>
      </c>
      <c r="J76" s="18" t="n">
        <v>200.0</v>
      </c>
    </row>
    <row r="77" ht="42.0" customHeight="true">
      <c r="A77" s="10"/>
      <c r="B77" s="11" t="s">
        <v>85</v>
      </c>
      <c r="C77" s="11"/>
      <c r="D77" s="11"/>
      <c r="E77" s="12" t="s">
        <v>13</v>
      </c>
      <c r="F77" s="13" t="n">
        <v>1.0</v>
      </c>
      <c r="G77" s="15">
        <f>G78+G80</f>
      </c>
      <c r="I77" s="17" t="n">
        <v>68.0</v>
      </c>
      <c r="J77" s="18" t="n">
        <v>2.0</v>
      </c>
    </row>
    <row r="78" ht="42.0" customHeight="true">
      <c r="A78" s="10"/>
      <c r="B78" s="11"/>
      <c r="C78" s="11" t="s">
        <v>86</v>
      </c>
      <c r="D78" s="11"/>
      <c r="E78" s="12" t="s">
        <v>13</v>
      </c>
      <c r="F78" s="13" t="n">
        <v>1.0</v>
      </c>
      <c r="G78" s="15">
        <f>G79</f>
      </c>
      <c r="I78" s="17" t="n">
        <v>69.0</v>
      </c>
      <c r="J78" s="18" t="n">
        <v>3.0</v>
      </c>
    </row>
    <row r="79" ht="42.0" customHeight="true">
      <c r="A79" s="10"/>
      <c r="B79" s="11"/>
      <c r="C79" s="11"/>
      <c r="D79" s="11" t="s">
        <v>87</v>
      </c>
      <c r="E79" s="12" t="s">
        <v>13</v>
      </c>
      <c r="F79" s="13" t="n">
        <v>1.0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 t="s">
        <v>88</v>
      </c>
      <c r="D80" s="11"/>
      <c r="E80" s="12" t="s">
        <v>13</v>
      </c>
      <c r="F80" s="13" t="n">
        <v>1.0</v>
      </c>
      <c r="G80" s="15">
        <f>G81</f>
      </c>
      <c r="I80" s="17" t="n">
        <v>71.0</v>
      </c>
      <c r="J80" s="18" t="n">
        <v>3.0</v>
      </c>
    </row>
    <row r="81" ht="42.0" customHeight="true">
      <c r="A81" s="10"/>
      <c r="B81" s="11"/>
      <c r="C81" s="11"/>
      <c r="D81" s="11" t="s">
        <v>89</v>
      </c>
      <c r="E81" s="12" t="s">
        <v>13</v>
      </c>
      <c r="F81" s="13" t="n">
        <v>1.0</v>
      </c>
      <c r="G81" s="16"/>
      <c r="I81" s="17" t="n">
        <v>72.0</v>
      </c>
      <c r="J81" s="18" t="n">
        <v>4.0</v>
      </c>
    </row>
    <row r="82" ht="42.0" customHeight="true">
      <c r="A82" s="10"/>
      <c r="B82" s="11" t="s">
        <v>90</v>
      </c>
      <c r="C82" s="11"/>
      <c r="D82" s="11"/>
      <c r="E82" s="12" t="s">
        <v>13</v>
      </c>
      <c r="F82" s="13" t="n">
        <v>1.0</v>
      </c>
      <c r="G82" s="16"/>
      <c r="I82" s="17" t="n">
        <v>73.0</v>
      </c>
      <c r="J82" s="18"/>
    </row>
    <row r="83" ht="42.0" customHeight="true">
      <c r="A83" s="10" t="s">
        <v>91</v>
      </c>
      <c r="B83" s="11"/>
      <c r="C83" s="11"/>
      <c r="D83" s="11"/>
      <c r="E83" s="12" t="s">
        <v>13</v>
      </c>
      <c r="F83" s="13" t="n">
        <v>1.0</v>
      </c>
      <c r="G83" s="15">
        <f>G75+G76</f>
      </c>
      <c r="I83" s="17" t="n">
        <v>74.0</v>
      </c>
      <c r="J83" s="18"/>
    </row>
    <row r="84" ht="42.0" customHeight="true">
      <c r="A84" s="10"/>
      <c r="B84" s="11" t="s">
        <v>92</v>
      </c>
      <c r="C84" s="11"/>
      <c r="D84" s="11"/>
      <c r="E84" s="12" t="s">
        <v>13</v>
      </c>
      <c r="F84" s="13" t="n">
        <v>1.0</v>
      </c>
      <c r="G84" s="16"/>
      <c r="I84" s="17" t="n">
        <v>75.0</v>
      </c>
      <c r="J84" s="18" t="n">
        <v>210.0</v>
      </c>
    </row>
    <row r="85" ht="42.0" customHeight="true">
      <c r="A85" s="10" t="s">
        <v>93</v>
      </c>
      <c r="B85" s="11"/>
      <c r="C85" s="11"/>
      <c r="D85" s="11"/>
      <c r="E85" s="12" t="s">
        <v>13</v>
      </c>
      <c r="F85" s="13" t="n">
        <v>1.0</v>
      </c>
      <c r="G85" s="15">
        <f>G75+G76+G84</f>
      </c>
      <c r="I85" s="17" t="n">
        <v>76.0</v>
      </c>
      <c r="J85" s="18"/>
    </row>
    <row r="86" ht="42.0" customHeight="true">
      <c r="A86" s="10"/>
      <c r="B86" s="11" t="s">
        <v>94</v>
      </c>
      <c r="C86" s="11"/>
      <c r="D86" s="11"/>
      <c r="E86" s="12" t="s">
        <v>13</v>
      </c>
      <c r="F86" s="13" t="n">
        <v>1.0</v>
      </c>
      <c r="G86" s="16"/>
      <c r="I86" s="17" t="n">
        <v>77.0</v>
      </c>
      <c r="J86" s="18" t="n">
        <v>220.0</v>
      </c>
    </row>
    <row r="87" ht="42.0" customHeight="true">
      <c r="A87" s="10" t="s">
        <v>95</v>
      </c>
      <c r="B87" s="11"/>
      <c r="C87" s="11"/>
      <c r="D87" s="11"/>
      <c r="E87" s="12" t="s">
        <v>13</v>
      </c>
      <c r="F87" s="13" t="n">
        <v>1.0</v>
      </c>
      <c r="G87" s="15">
        <f>G85+G86</f>
      </c>
      <c r="I87" s="17" t="n">
        <v>78.0</v>
      </c>
      <c r="J87" s="18" t="n">
        <v>30.0</v>
      </c>
    </row>
    <row r="88" ht="42.0" customHeight="true">
      <c r="A88" s="19" t="s">
        <v>96</v>
      </c>
      <c r="B88" s="20"/>
      <c r="C88" s="20"/>
      <c r="D88" s="20"/>
      <c r="E88" s="21" t="s">
        <v>97</v>
      </c>
      <c r="F88" s="22" t="s">
        <v>97</v>
      </c>
      <c r="G88" s="24">
        <f>G87</f>
      </c>
      <c r="I88" s="26" t="n">
        <v>79.0</v>
      </c>
      <c r="J8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B16:D16"/>
    <mergeCell ref="C17:D17"/>
    <mergeCell ref="D18"/>
    <mergeCell ref="D19"/>
    <mergeCell ref="D20"/>
    <mergeCell ref="D21"/>
    <mergeCell ref="C22:D22"/>
    <mergeCell ref="D23"/>
    <mergeCell ref="D24"/>
    <mergeCell ref="D25"/>
    <mergeCell ref="D26"/>
    <mergeCell ref="B27:D27"/>
    <mergeCell ref="C28:D28"/>
    <mergeCell ref="D29"/>
    <mergeCell ref="C30:D30"/>
    <mergeCell ref="D31"/>
    <mergeCell ref="D32"/>
    <mergeCell ref="D33"/>
    <mergeCell ref="D34"/>
    <mergeCell ref="C35:D35"/>
    <mergeCell ref="D36"/>
    <mergeCell ref="D37"/>
    <mergeCell ref="D38"/>
    <mergeCell ref="D39"/>
    <mergeCell ref="D40"/>
    <mergeCell ref="B41:D41"/>
    <mergeCell ref="C42:D42"/>
    <mergeCell ref="D43"/>
    <mergeCell ref="A44:D44"/>
    <mergeCell ref="B45:D45"/>
    <mergeCell ref="C46:D46"/>
    <mergeCell ref="D47"/>
    <mergeCell ref="D48"/>
    <mergeCell ref="D49"/>
    <mergeCell ref="D50"/>
    <mergeCell ref="D51"/>
    <mergeCell ref="D52"/>
    <mergeCell ref="B53:D53"/>
    <mergeCell ref="C54:D54"/>
    <mergeCell ref="D55"/>
    <mergeCell ref="D56"/>
    <mergeCell ref="B57:D57"/>
    <mergeCell ref="C58:D58"/>
    <mergeCell ref="D59"/>
    <mergeCell ref="D60"/>
    <mergeCell ref="C61:D61"/>
    <mergeCell ref="D62"/>
    <mergeCell ref="B63:D63"/>
    <mergeCell ref="C64:D64"/>
    <mergeCell ref="D65"/>
    <mergeCell ref="B66:D66"/>
    <mergeCell ref="C67:D67"/>
    <mergeCell ref="D68"/>
    <mergeCell ref="D69"/>
    <mergeCell ref="D70"/>
    <mergeCell ref="D71"/>
    <mergeCell ref="B72:D72"/>
    <mergeCell ref="C73:D73"/>
    <mergeCell ref="D74"/>
    <mergeCell ref="A75:D75"/>
    <mergeCell ref="A76:D76"/>
    <mergeCell ref="B77:D77"/>
    <mergeCell ref="C78:D78"/>
    <mergeCell ref="D79"/>
    <mergeCell ref="C80:D80"/>
    <mergeCell ref="D81"/>
    <mergeCell ref="B82:D82"/>
    <mergeCell ref="A83:D83"/>
    <mergeCell ref="B84:D84"/>
    <mergeCell ref="A85:D85"/>
    <mergeCell ref="B86:D86"/>
    <mergeCell ref="A87:D87"/>
    <mergeCell ref="A88:D8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2019-07-23T02:24:41Z</dcterms:created>
  <dc:creator>Apache POI</dc:creator>
</cp:coreProperties>
</file>